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21" i="1" l="1"/>
  <c r="D20" i="1"/>
  <c r="C20" i="1"/>
  <c r="E20" i="1" s="1"/>
  <c r="E19" i="1"/>
  <c r="D18" i="1"/>
  <c r="C18" i="1"/>
  <c r="E18" i="1" s="1"/>
  <c r="E17" i="1"/>
  <c r="E16" i="1"/>
  <c r="E15" i="1"/>
  <c r="D14" i="1"/>
  <c r="E14" i="1" s="1"/>
  <c r="C14" i="1"/>
  <c r="E13" i="1"/>
  <c r="D12" i="1"/>
  <c r="E12" i="1" s="1"/>
  <c r="C12" i="1"/>
  <c r="E11" i="1"/>
  <c r="D10" i="1"/>
  <c r="D22" i="1" s="1"/>
  <c r="C10" i="1"/>
  <c r="C22" i="1" s="1"/>
  <c r="E9" i="1"/>
  <c r="E8" i="1"/>
  <c r="E22" i="1" l="1"/>
  <c r="E10" i="1"/>
</calcChain>
</file>

<file path=xl/sharedStrings.xml><?xml version="1.0" encoding="utf-8"?>
<sst xmlns="http://schemas.openxmlformats.org/spreadsheetml/2006/main" count="32" uniqueCount="26">
  <si>
    <t>DELHI STATE CIVIL SUPPLIES CORPORATIOIN LIMITED</t>
  </si>
  <si>
    <t>7-9, ARAM BAGH LANE, PHARGANJ, NEW DELHI - 55.</t>
  </si>
  <si>
    <t xml:space="preserve">MONTHLY STATEMENT OF WHEAT &amp; RICE LIFTING  FOR THE PERIOD </t>
  </si>
  <si>
    <t>FROM 15.11.2025 to 15.12.2025 AGAINST DECEMBER - 2026 ALLOCATION</t>
  </si>
  <si>
    <t>(ALL FIGURES IN QTLS. AND BASED ON TELEPHONIC INFORMATION FROM GODOWNS)</t>
  </si>
  <si>
    <t>Godown</t>
  </si>
  <si>
    <t>Transporter Name</t>
  </si>
  <si>
    <t>Lifting against the allocation March - 2025 (in Qtls)</t>
  </si>
  <si>
    <t>Wheat</t>
  </si>
  <si>
    <t>Rice</t>
  </si>
  <si>
    <t>Total</t>
  </si>
  <si>
    <t>Mayapuri</t>
  </si>
  <si>
    <t>M/s Mahavir Transport</t>
  </si>
  <si>
    <t>S.Welfare</t>
  </si>
  <si>
    <t>Ghevra</t>
  </si>
  <si>
    <t>M/s Shri Shyam Transport Co.</t>
  </si>
  <si>
    <t>Narela</t>
  </si>
  <si>
    <t>M/s Bansal Transport Co.</t>
  </si>
  <si>
    <t>CTO</t>
  </si>
  <si>
    <t>M/s Mahipal Gupta</t>
  </si>
  <si>
    <t>Self/6527</t>
  </si>
  <si>
    <t>FPS 9106</t>
  </si>
  <si>
    <t>Okhla Godown</t>
  </si>
  <si>
    <t xml:space="preserve">M/s Kalka Transport Co. </t>
  </si>
  <si>
    <t>Shakti Ngr</t>
  </si>
  <si>
    <t>G.Total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</si>
</sst>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/>
    <xf numFmtId="0" fontId="5" fillId="0" borderId="5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6" fillId="0" borderId="5" xfId="0" applyFont="1" applyBorder="1"/>
    <xf numFmtId="2" fontId="6" fillId="0" borderId="5" xfId="0" applyNumberFormat="1" applyFont="1" applyBorder="1" applyAlignment="1">
      <alignment horizontal="right"/>
    </xf>
    <xf numFmtId="2" fontId="5" fillId="0" borderId="5" xfId="0" applyNumberFormat="1" applyFont="1" applyBorder="1" applyAlignment="1">
      <alignment horizontal="right"/>
    </xf>
    <xf numFmtId="2" fontId="0" fillId="0" borderId="0" xfId="0" applyNumberFormat="1"/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2" fontId="6" fillId="0" borderId="5" xfId="0" applyNumberFormat="1" applyFont="1" applyBorder="1" applyAlignment="1">
      <alignment horizontal="right" vertical="center"/>
    </xf>
    <xf numFmtId="2" fontId="5" fillId="0" borderId="5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center"/>
    </xf>
    <xf numFmtId="2" fontId="7" fillId="0" borderId="5" xfId="0" applyNumberFormat="1" applyFont="1" applyBorder="1" applyAlignment="1">
      <alignment horizontal="right"/>
    </xf>
    <xf numFmtId="0" fontId="8" fillId="0" borderId="5" xfId="0" applyFont="1" applyBorder="1"/>
    <xf numFmtId="0" fontId="8" fillId="0" borderId="0" xfId="0" applyFont="1"/>
    <xf numFmtId="0" fontId="6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2" fontId="8" fillId="0" borderId="5" xfId="0" applyNumberFormat="1" applyFont="1" applyBorder="1"/>
    <xf numFmtId="2" fontId="8" fillId="0" borderId="0" xfId="0" applyNumberFormat="1" applyFont="1"/>
    <xf numFmtId="2" fontId="1" fillId="0" borderId="0" xfId="0" applyNumberFormat="1" applyFont="1"/>
    <xf numFmtId="2" fontId="6" fillId="0" borderId="6" xfId="0" applyNumberFormat="1" applyFont="1" applyBorder="1" applyAlignment="1">
      <alignment horizontal="righ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F15" sqref="F15"/>
    </sheetView>
  </sheetViews>
  <sheetFormatPr defaultColWidth="18.140625" defaultRowHeight="15" x14ac:dyDescent="0.25"/>
  <sheetData>
    <row r="1" spans="1:6" x14ac:dyDescent="0.25">
      <c r="A1" s="28" t="s">
        <v>0</v>
      </c>
      <c r="B1" s="28"/>
      <c r="C1" s="28"/>
      <c r="D1" s="28"/>
      <c r="E1" s="28"/>
      <c r="F1" s="1"/>
    </row>
    <row r="2" spans="1:6" x14ac:dyDescent="0.25">
      <c r="A2" s="28" t="s">
        <v>1</v>
      </c>
      <c r="B2" s="28"/>
      <c r="C2" s="28"/>
      <c r="D2" s="28"/>
      <c r="E2" s="28"/>
      <c r="F2" s="1"/>
    </row>
    <row r="3" spans="1:6" x14ac:dyDescent="0.25">
      <c r="A3" s="29" t="s">
        <v>2</v>
      </c>
      <c r="B3" s="29"/>
      <c r="C3" s="29"/>
      <c r="D3" s="29"/>
      <c r="E3" s="29"/>
      <c r="F3" s="2"/>
    </row>
    <row r="4" spans="1:6" x14ac:dyDescent="0.25">
      <c r="A4" s="29" t="s">
        <v>3</v>
      </c>
      <c r="B4" s="29"/>
      <c r="C4" s="29"/>
      <c r="D4" s="29"/>
      <c r="E4" s="29"/>
      <c r="F4" s="2"/>
    </row>
    <row r="5" spans="1:6" x14ac:dyDescent="0.25">
      <c r="A5" s="30" t="s">
        <v>4</v>
      </c>
      <c r="B5" s="30"/>
      <c r="C5" s="30"/>
      <c r="D5" s="30"/>
      <c r="E5" s="30"/>
      <c r="F5" s="30"/>
    </row>
    <row r="6" spans="1:6" x14ac:dyDescent="0.25">
      <c r="A6" s="3" t="s">
        <v>5</v>
      </c>
      <c r="B6" s="4" t="s">
        <v>6</v>
      </c>
      <c r="C6" s="31" t="s">
        <v>7</v>
      </c>
      <c r="D6" s="32"/>
      <c r="E6" s="33"/>
      <c r="F6" s="5"/>
    </row>
    <row r="7" spans="1:6" x14ac:dyDescent="0.25">
      <c r="A7" s="6"/>
      <c r="B7" s="7"/>
      <c r="C7" s="8" t="s">
        <v>8</v>
      </c>
      <c r="D7" s="8" t="s">
        <v>9</v>
      </c>
      <c r="E7" s="8" t="s">
        <v>10</v>
      </c>
      <c r="F7" s="9"/>
    </row>
    <row r="8" spans="1:6" x14ac:dyDescent="0.25">
      <c r="A8" s="10" t="s">
        <v>11</v>
      </c>
      <c r="B8" s="10" t="s">
        <v>12</v>
      </c>
      <c r="C8" s="11">
        <v>33524.300000000003</v>
      </c>
      <c r="D8" s="11">
        <v>22284.02</v>
      </c>
      <c r="E8" s="12">
        <f>C8+D8</f>
        <v>55808.320000000007</v>
      </c>
      <c r="F8" s="13"/>
    </row>
    <row r="9" spans="1:6" x14ac:dyDescent="0.25">
      <c r="A9" s="14"/>
      <c r="B9" s="15" t="s">
        <v>13</v>
      </c>
      <c r="C9" s="16">
        <v>0</v>
      </c>
      <c r="D9" s="16">
        <v>0</v>
      </c>
      <c r="E9" s="12">
        <f t="shared" ref="E9:E22" si="0">C9+D9</f>
        <v>0</v>
      </c>
    </row>
    <row r="10" spans="1:6" x14ac:dyDescent="0.25">
      <c r="A10" s="7" t="s">
        <v>10</v>
      </c>
      <c r="B10" s="7"/>
      <c r="C10" s="17">
        <f>C8+C9</f>
        <v>33524.300000000003</v>
      </c>
      <c r="D10" s="17">
        <f>D8+D9</f>
        <v>22284.02</v>
      </c>
      <c r="E10" s="12">
        <f t="shared" si="0"/>
        <v>55808.320000000007</v>
      </c>
      <c r="F10" s="18"/>
    </row>
    <row r="11" spans="1:6" x14ac:dyDescent="0.25">
      <c r="A11" s="10" t="s">
        <v>14</v>
      </c>
      <c r="B11" s="10" t="s">
        <v>15</v>
      </c>
      <c r="C11" s="16">
        <v>36243.47</v>
      </c>
      <c r="D11" s="16">
        <v>24229.14</v>
      </c>
      <c r="E11" s="12">
        <f t="shared" si="0"/>
        <v>60472.61</v>
      </c>
    </row>
    <row r="12" spans="1:6" x14ac:dyDescent="0.25">
      <c r="A12" s="7" t="s">
        <v>10</v>
      </c>
      <c r="B12" s="7"/>
      <c r="C12" s="17">
        <f>C11</f>
        <v>36243.47</v>
      </c>
      <c r="D12" s="17">
        <f>D11</f>
        <v>24229.14</v>
      </c>
      <c r="E12" s="12">
        <f t="shared" si="0"/>
        <v>60472.61</v>
      </c>
    </row>
    <row r="13" spans="1:6" x14ac:dyDescent="0.25">
      <c r="A13" s="10" t="s">
        <v>16</v>
      </c>
      <c r="B13" s="10" t="s">
        <v>17</v>
      </c>
      <c r="C13" s="11">
        <v>43079.69</v>
      </c>
      <c r="D13" s="11">
        <v>29016.59</v>
      </c>
      <c r="E13" s="12">
        <f t="shared" si="0"/>
        <v>72096.28</v>
      </c>
    </row>
    <row r="14" spans="1:6" x14ac:dyDescent="0.25">
      <c r="A14" s="7" t="s">
        <v>10</v>
      </c>
      <c r="B14" s="7"/>
      <c r="C14" s="19">
        <f>C13</f>
        <v>43079.69</v>
      </c>
      <c r="D14" s="19">
        <f>D13</f>
        <v>29016.59</v>
      </c>
      <c r="E14" s="12">
        <f t="shared" si="0"/>
        <v>72096.28</v>
      </c>
    </row>
    <row r="15" spans="1:6" x14ac:dyDescent="0.25">
      <c r="A15" s="10" t="s">
        <v>18</v>
      </c>
      <c r="B15" s="10" t="s">
        <v>19</v>
      </c>
      <c r="C15" s="20">
        <v>19624.43</v>
      </c>
      <c r="D15" s="21">
        <v>13331.9</v>
      </c>
      <c r="E15" s="12">
        <f t="shared" si="0"/>
        <v>32956.33</v>
      </c>
      <c r="F15" s="13"/>
    </row>
    <row r="16" spans="1:6" x14ac:dyDescent="0.25">
      <c r="A16" s="22"/>
      <c r="B16" s="10" t="s">
        <v>20</v>
      </c>
      <c r="C16" s="16">
        <v>0</v>
      </c>
      <c r="D16" s="16">
        <v>0</v>
      </c>
      <c r="E16" s="12">
        <f t="shared" si="0"/>
        <v>0</v>
      </c>
    </row>
    <row r="17" spans="1:6" x14ac:dyDescent="0.25">
      <c r="A17" s="23"/>
      <c r="B17" s="10" t="s">
        <v>21</v>
      </c>
      <c r="C17" s="24">
        <v>0</v>
      </c>
      <c r="D17" s="25">
        <v>0</v>
      </c>
      <c r="E17" s="12">
        <f t="shared" si="0"/>
        <v>0</v>
      </c>
    </row>
    <row r="18" spans="1:6" x14ac:dyDescent="0.25">
      <c r="A18" s="7" t="s">
        <v>10</v>
      </c>
      <c r="B18" s="7"/>
      <c r="C18" s="12">
        <f>C17+C16+C15</f>
        <v>19624.43</v>
      </c>
      <c r="D18" s="12">
        <f>D17+D16+D15</f>
        <v>13331.9</v>
      </c>
      <c r="E18" s="12">
        <f t="shared" si="0"/>
        <v>32956.33</v>
      </c>
      <c r="F18" s="26"/>
    </row>
    <row r="19" spans="1:6" x14ac:dyDescent="0.25">
      <c r="A19" s="10" t="s">
        <v>22</v>
      </c>
      <c r="B19" s="10" t="s">
        <v>23</v>
      </c>
      <c r="C19" s="11">
        <v>17829.89</v>
      </c>
      <c r="D19" s="11">
        <v>11971.08</v>
      </c>
      <c r="E19" s="12">
        <f t="shared" si="0"/>
        <v>29800.97</v>
      </c>
      <c r="F19" s="13"/>
    </row>
    <row r="20" spans="1:6" x14ac:dyDescent="0.25">
      <c r="A20" s="7" t="s">
        <v>10</v>
      </c>
      <c r="B20" s="7"/>
      <c r="C20" s="12">
        <f>C19</f>
        <v>17829.89</v>
      </c>
      <c r="D20" s="12">
        <f>D19</f>
        <v>11971.08</v>
      </c>
      <c r="E20" s="12">
        <f t="shared" si="0"/>
        <v>29800.97</v>
      </c>
      <c r="F20" s="26"/>
    </row>
    <row r="21" spans="1:6" x14ac:dyDescent="0.25">
      <c r="A21" s="10" t="s">
        <v>24</v>
      </c>
      <c r="B21" s="10" t="s">
        <v>17</v>
      </c>
      <c r="C21" s="27">
        <v>17465.580000000002</v>
      </c>
      <c r="D21" s="27">
        <v>11675.24</v>
      </c>
      <c r="E21" s="12">
        <f t="shared" si="0"/>
        <v>29140.82</v>
      </c>
      <c r="F21" s="13"/>
    </row>
    <row r="22" spans="1:6" x14ac:dyDescent="0.25">
      <c r="A22" s="7" t="s">
        <v>25</v>
      </c>
      <c r="B22" s="7"/>
      <c r="C22" s="12">
        <f>C10+C12+C14+C18+C20+C21</f>
        <v>167767.36000000004</v>
      </c>
      <c r="D22" s="12">
        <f>D10+D12+D14+D18+D20+D21</f>
        <v>112507.97</v>
      </c>
      <c r="E22" s="12">
        <f t="shared" si="0"/>
        <v>280275.33000000007</v>
      </c>
      <c r="F22" s="18"/>
    </row>
  </sheetData>
  <mergeCells count="6">
    <mergeCell ref="C6:E6"/>
    <mergeCell ref="A1:E1"/>
    <mergeCell ref="A2:E2"/>
    <mergeCell ref="A3:E3"/>
    <mergeCell ref="A4:E4"/>
    <mergeCell ref="A5:F5"/>
  </mergeCells>
  <printOptions horizontalCentered="1"/>
  <pageMargins left="0.7" right="0.7" top="0" bottom="0.5" header="0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2026-02-26T10:45:39Z</cp:lastPrinted>
  <dcterms:created xsi:type="dcterms:W3CDTF">2026-02-26T10:37:01Z</dcterms:created>
  <dcterms:modified xsi:type="dcterms:W3CDTF">2026-02-26T10:46:44Z</dcterms:modified>
</cp:coreProperties>
</file>